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7B2C535D-2D6D-4B05-BE7B-A3DFECCCBC0C}" xr6:coauthVersionLast="45" xr6:coauthVersionMax="47" xr10:uidLastSave="{00000000-0000-0000-0000-000000000000}"/>
  <bookViews>
    <workbookView xWindow="-98" yWindow="-98" windowWidth="19396" windowHeight="102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V10" i="2" l="1"/>
  <c r="W10" i="2" s="1"/>
  <c r="V11" i="2"/>
  <c r="W11" i="2" s="1"/>
  <c r="V12" i="2"/>
  <c r="W12" i="2" s="1"/>
  <c r="V13" i="2"/>
  <c r="W13" i="2"/>
  <c r="V14" i="2"/>
  <c r="W14" i="2"/>
  <c r="V15" i="2"/>
  <c r="W15" i="2" s="1"/>
  <c r="V16" i="2"/>
  <c r="W16" i="2"/>
  <c r="V17" i="2"/>
  <c r="W17" i="2"/>
  <c r="V18" i="2"/>
  <c r="W18" i="2"/>
  <c r="V19" i="2"/>
  <c r="W19" i="2" s="1"/>
  <c r="V20" i="2"/>
  <c r="W20" i="2"/>
  <c r="O10" i="2"/>
  <c r="O11" i="2"/>
  <c r="O12" i="2"/>
  <c r="O13" i="2"/>
  <c r="O14" i="2"/>
  <c r="O15" i="2"/>
  <c r="O16" i="2"/>
  <c r="O17" i="2"/>
  <c r="O18" i="2"/>
  <c r="O19" i="2"/>
  <c r="O20" i="2"/>
  <c r="V9" i="2" l="1"/>
  <c r="O9" i="2"/>
  <c r="W9" i="2" l="1"/>
</calcChain>
</file>

<file path=xl/sharedStrings.xml><?xml version="1.0" encoding="utf-8"?>
<sst xmlns="http://schemas.openxmlformats.org/spreadsheetml/2006/main" count="64" uniqueCount="48">
  <si>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</si>
  <si>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</si>
  <si>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</si>
  <si>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</si>
  <si>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</si>
  <si>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</si>
  <si>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</si>
  <si>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</si>
  <si>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</si>
  <si>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</si>
  <si>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</si>
  <si>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</si>
  <si>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</si>
  <si>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</si>
  <si>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</si>
  <si>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</si>
  <si>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</si>
  <si>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</si>
  <si>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</si>
  <si>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</si>
  <si>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</si>
  <si>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</si>
  <si>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</si>
  <si>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</si>
  <si>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</si>
  <si>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</si>
  <si>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</si>
  <si>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</si>
  <si>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</si>
  <si>
    <t>Disposable Auto Disable Syringe (Blister packing) sterile</t>
  </si>
  <si>
    <t>2ml</t>
  </si>
  <si>
    <t>3ml</t>
  </si>
  <si>
    <t>5ml</t>
  </si>
  <si>
    <t>Biosafe</t>
  </si>
  <si>
    <t>Disposable Syringe Ordinary (Blister packing) sterile</t>
  </si>
  <si>
    <t>10ml</t>
  </si>
  <si>
    <t>20ml</t>
  </si>
  <si>
    <t>50ml</t>
  </si>
  <si>
    <t>60ml</t>
  </si>
  <si>
    <t>Disposable Syringe Ordinary with
nozzle/catheter tip (Blister packing)
sterile</t>
  </si>
  <si>
    <t>I/V fluid administration set</t>
  </si>
  <si>
    <t>sterile and
pyrogen free,
minimum
150cm tube
length, blister
pack</t>
  </si>
  <si>
    <t>I/V fluid administration set with additional “Y” injection port</t>
  </si>
  <si>
    <t>Sterile,
minimum
150cm length
tubing, latex,
and pyrogen
free, blister
pack</t>
  </si>
  <si>
    <t>Disposable Syringe Ordinary (Blister
packing) sterile</t>
  </si>
  <si>
    <t>1ml</t>
  </si>
  <si>
    <t>INJECTION SYSTEM PVT LTD</t>
  </si>
  <si>
    <t xml:space="preserve">The firm was inspected by the inspection team as per technical evaluation criteria, and the following observations were made; 
Non-functional HVAC System and Poor environmental controls: 
1.	HVAC was not functioning properly at the time of inspection, in the Infusion set section.
2.	No environmental control recording devices were available in the release area of Infusion set section at the time of inspection.
3.	The environmental control devices in the infusion set manufacturing area were not functioning properly.
4.	The Emergency Exit door was open during assembling process of the Infusion set thereby compromising environmental controls. 
5.	The production of infusion set was carried on in contaminated environment due to the open emergency exit.
6.	Humidity in the Packing area of the infusion set was 70%, in contravention to the upper limit of 65%. 
Poor Good Laboratory Practices (GLP):
7.	GLP were not observed in the infusion set section at the time of inspection
8.	Media control of sterility were not available in the microbiology section of the QC at the time of inspection.
Poor adherence to cGMP:
9.	Compromised area control was observed in the Infusion set manufacturing section.
In view of the above findings, the firm is RECOMMENDED for the quoted items except infusion set/intravenous administration set Section.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</si>
</sst>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
      <b/>
      <sz val="24"/>
      <name val="Calibri"/>
      <family val="2"/>
      <scheme val="minor"/>
    </font>
    <font>
      <sz val="14"/>
      <name val="Calibri"/>
      <family val="2"/>
      <scheme val="minor"/>
    </font>
    <font>
      <sz val="14"/>
      <color rgb="FF000000"/>
      <name val="Times New Roman"/>
      <family val="1"/>
    </font>
    <font>
      <sz val="14"/>
      <color theme="1"/>
      <name val="Calibri"/>
      <family val="2"/>
      <scheme val="minor"/>
    </font>
    <font>
      <sz val="12"/>
      <color theme="1"/>
      <name val="Calibri"/>
      <family val="2"/>
      <scheme val="minor"/>
    </font>
    <font>
      <sz val="12"/>
      <color rgb="FF000000"/>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6">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 fillId="0" borderId="1" xfId="0" applyFont="1" applyBorder="1" applyAlignment="1">
      <alignment horizontal="center"/>
    </xf>
    <xf numFmtId="0" fontId="10" fillId="0" borderId="1" xfId="0" applyFont="1" applyBorder="1"/>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1" xfId="0" applyFont="1" applyBorder="1" applyAlignment="1">
      <alignment horizontal="left" vertical="top"/>
    </xf>
    <xf numFmtId="0" fontId="6" fillId="0" borderId="2" xfId="0" applyFont="1" applyBorder="1" applyAlignment="1">
      <alignmen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1" fillId="0" borderId="1" xfId="0" applyFont="1" applyBorder="1"/>
    <xf numFmtId="0" fontId="3"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2" fillId="0" borderId="1" xfId="0" applyFont="1" applyBorder="1"/>
    <xf numFmtId="0" fontId="2" fillId="0" borderId="0" xfId="0" applyFont="1"/>
    <xf numFmtId="0" fontId="12" fillId="0" borderId="1" xfId="0" applyFont="1" applyBorder="1" applyAlignment="1">
      <alignment horizontal="center" vertical="center"/>
    </xf>
    <xf numFmtId="0" fontId="15" fillId="0" borderId="0" xfId="0" applyFont="1"/>
    <xf numFmtId="0" fontId="16"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13" fillId="0" borderId="1" xfId="0" applyFont="1" applyBorder="1" applyAlignment="1">
      <alignment vertical="center"/>
    </xf>
    <xf numFmtId="0" fontId="12" fillId="0" borderId="1" xfId="0" applyFont="1" applyBorder="1" applyAlignment="1">
      <alignment vertical="center"/>
    </xf>
    <xf numFmtId="0" fontId="12" fillId="0" borderId="1" xfId="0" applyFont="1" applyBorder="1" applyAlignment="1">
      <alignment vertical="center" wrapText="1"/>
    </xf>
    <xf numFmtId="0" fontId="14"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Border="1" applyAlignment="1">
      <alignment horizontal="left" vertical="center"/>
    </xf>
    <xf numFmtId="0" fontId="14"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1" fillId="0" borderId="1" xfId="0" applyFont="1" applyBorder="1" applyAlignment="1">
      <alignment horizontal="center"/>
    </xf>
    <xf numFmtId="0" fontId="10" fillId="0" borderId="1" xfId="0" applyFont="1" applyBorder="1" applyAlignment="1">
      <alignment horizontal="center"/>
    </xf>
    <xf numFmtId="0" fontId="3" fillId="0" borderId="1" xfId="0" applyFont="1" applyBorder="1" applyAlignment="1">
      <alignment horizontal="center" vertical="center" wrapText="1"/>
    </xf>
    <xf numFmtId="0" fontId="9" fillId="2" borderId="1" xfId="0" applyFont="1" applyFill="1" applyBorder="1" applyAlignment="1">
      <alignment horizontal="right" vertical="center"/>
    </xf>
    <xf numFmtId="0" fontId="11" fillId="2" borderId="1" xfId="0" applyFont="1" applyFill="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26"/>
  <sheetViews>
    <sheetView tabSelected="1" topLeftCell="A16" zoomScale="40" zoomScaleNormal="40" zoomScalePageLayoutView="90" workbookViewId="0">
      <selection activeCell="V9" sqref="V9:W20"/>
    </sheetView>
  </sheetViews>
  <sheetFormatPr defaultColWidth="8.53125" defaultRowHeight="14.25" x14ac:dyDescent="0.45"/>
  <cols>
    <col min="3" max="3" width="18.86328125" customWidth="1"/>
    <col min="4" max="4" width="58.796875" customWidth="1"/>
    <col min="5" max="5" width="22.796875" bestFit="1" customWidth="1"/>
    <col min="6" max="6" width="21.46484375" bestFit="1" customWidth="1"/>
    <col min="7" max="7" width="18.33203125" bestFit="1" customWidth="1"/>
    <col min="8" max="8" width="16.1328125" customWidth="1"/>
    <col min="9" max="9" width="30.33203125" bestFit="1" customWidth="1"/>
    <col min="10" max="10" width="54.796875" bestFit="1" customWidth="1"/>
    <col min="11" max="11" width="21.86328125" bestFit="1" customWidth="1"/>
    <col min="12" max="12" width="22.796875" bestFit="1" customWidth="1"/>
    <col min="13" max="14" width="29.86328125" bestFit="1" customWidth="1"/>
    <col min="15" max="15" width="43.19921875" bestFit="1" customWidth="1"/>
    <col min="16" max="16" width="54.796875" customWidth="1"/>
    <col min="17" max="17" width="25" bestFit="1" customWidth="1"/>
    <col min="18" max="18" width="63.19921875" bestFit="1" customWidth="1"/>
    <col min="19" max="19" width="96.53125" bestFit="1" customWidth="1"/>
    <col min="20" max="20" width="19.1328125" customWidth="1"/>
    <col min="21" max="21" width="17.33203125" bestFit="1" customWidth="1"/>
    <col min="22" max="22" width="43.6640625" bestFit="1" customWidth="1"/>
    <col min="23" max="23" width="39.19921875" bestFit="1" customWidth="1"/>
  </cols>
  <sheetData>
    <row r="1" spans="2:23" ht="48.75" customHeight="1" x14ac:dyDescent="0.45"/>
    <row r="2" spans="2:23" ht="18.75" customHeight="1" x14ac:dyDescent="0.55000000000000004">
      <c r="B2" s="48" t="s">
        <v>22</v>
      </c>
      <c r="C2" s="48"/>
      <c r="D2" s="48"/>
      <c r="E2" s="48"/>
      <c r="F2" s="48"/>
      <c r="G2" s="48"/>
      <c r="H2" s="48"/>
      <c r="I2" s="48"/>
      <c r="J2" s="48"/>
      <c r="K2" s="48"/>
      <c r="L2" s="48"/>
      <c r="M2" s="48"/>
      <c r="N2" s="48"/>
      <c r="O2" s="48"/>
      <c r="P2" s="48"/>
      <c r="Q2" s="48"/>
      <c r="R2" s="48"/>
      <c r="S2" s="48"/>
      <c r="T2" s="48"/>
      <c r="U2" s="48"/>
      <c r="V2" s="48"/>
      <c r="W2" s="48"/>
    </row>
    <row r="3" spans="2:23" ht="63" customHeight="1" x14ac:dyDescent="0.45">
      <c r="B3" s="51" t="s">
        <v>14</v>
      </c>
      <c r="C3" s="51"/>
      <c r="D3" s="51"/>
      <c r="E3" s="51"/>
      <c r="F3" s="51"/>
      <c r="G3" s="51"/>
      <c r="H3" s="52" t="s">
        <v>46</v>
      </c>
      <c r="I3" s="52"/>
      <c r="J3" s="52"/>
      <c r="K3" s="52"/>
      <c r="L3" s="52"/>
      <c r="M3" s="52"/>
      <c r="N3" s="52"/>
      <c r="O3" s="52"/>
      <c r="P3" s="52"/>
      <c r="Q3" s="52"/>
      <c r="R3" s="52"/>
      <c r="S3" s="52"/>
      <c r="T3" s="52"/>
      <c r="U3" s="52"/>
      <c r="V3" s="52"/>
      <c r="W3" s="52"/>
    </row>
    <row r="4" spans="2:23" ht="35.1" customHeight="1" x14ac:dyDescent="0.45">
      <c r="B4" s="5"/>
      <c r="C4" s="50" t="s">
        <v>9</v>
      </c>
      <c r="D4" s="50"/>
      <c r="E4" s="50"/>
      <c r="F4" s="50"/>
      <c r="G4" s="50">
        <v>4</v>
      </c>
      <c r="H4" s="50"/>
      <c r="I4" s="50"/>
      <c r="J4" s="50"/>
      <c r="K4" s="50"/>
      <c r="L4" s="50"/>
      <c r="M4" s="50"/>
      <c r="N4" s="50"/>
      <c r="O4" s="50"/>
      <c r="P4" s="50"/>
      <c r="Q4" s="50"/>
      <c r="R4" s="50"/>
      <c r="S4" s="50"/>
      <c r="T4" s="50"/>
      <c r="U4" s="50"/>
      <c r="V4" s="50"/>
      <c r="W4" s="50"/>
    </row>
    <row r="5" spans="2:23" ht="29.25" customHeight="1" x14ac:dyDescent="0.45">
      <c r="B5" s="49" t="s">
        <v>0</v>
      </c>
      <c r="C5" s="50"/>
      <c r="D5" s="50"/>
      <c r="E5" s="50"/>
      <c r="F5" s="50"/>
      <c r="G5" s="53" t="s">
        <v>10</v>
      </c>
      <c r="H5" s="54"/>
      <c r="I5" s="54"/>
      <c r="J5" s="54"/>
      <c r="K5" s="54"/>
      <c r="L5" s="54"/>
      <c r="M5" s="54"/>
      <c r="N5" s="55"/>
      <c r="O5" s="50" t="s">
        <v>1</v>
      </c>
      <c r="P5" s="39" t="s">
        <v>2</v>
      </c>
      <c r="Q5" s="40"/>
      <c r="R5" s="40"/>
      <c r="S5" s="40"/>
      <c r="T5" s="41"/>
      <c r="U5" s="7"/>
      <c r="V5" s="50" t="s">
        <v>3</v>
      </c>
      <c r="W5" s="50" t="s">
        <v>4</v>
      </c>
    </row>
    <row r="6" spans="2:23" ht="62.1" customHeight="1" x14ac:dyDescent="0.45">
      <c r="B6" s="49"/>
      <c r="C6" s="50"/>
      <c r="D6" s="50"/>
      <c r="E6" s="50"/>
      <c r="F6" s="50"/>
      <c r="G6" s="53" t="s">
        <v>11</v>
      </c>
      <c r="H6" s="54"/>
      <c r="I6" s="54"/>
      <c r="J6" s="55"/>
      <c r="K6" s="50" t="s">
        <v>5</v>
      </c>
      <c r="L6" s="50"/>
      <c r="M6" s="50"/>
      <c r="N6" s="50"/>
      <c r="O6" s="50"/>
      <c r="P6" s="42"/>
      <c r="Q6" s="43"/>
      <c r="R6" s="43"/>
      <c r="S6" s="43"/>
      <c r="T6" s="44"/>
      <c r="U6" s="8"/>
      <c r="V6" s="50"/>
      <c r="W6" s="50"/>
    </row>
    <row r="7" spans="2:23" s="1" customFormat="1" ht="18" x14ac:dyDescent="0.55000000000000004">
      <c r="B7" s="49"/>
      <c r="C7" s="4">
        <v>1</v>
      </c>
      <c r="D7" s="6">
        <v>2</v>
      </c>
      <c r="E7" s="6">
        <v>3</v>
      </c>
      <c r="F7" s="4">
        <v>4</v>
      </c>
      <c r="G7" s="6">
        <v>5</v>
      </c>
      <c r="H7" s="6">
        <v>6</v>
      </c>
      <c r="I7" s="4">
        <v>7</v>
      </c>
      <c r="J7" s="6">
        <v>8</v>
      </c>
      <c r="K7" s="6">
        <v>9</v>
      </c>
      <c r="L7" s="4">
        <v>10</v>
      </c>
      <c r="M7" s="6">
        <v>11</v>
      </c>
      <c r="N7" s="6">
        <v>12</v>
      </c>
      <c r="O7" s="4">
        <v>13</v>
      </c>
      <c r="P7" s="6">
        <v>14</v>
      </c>
      <c r="Q7" s="6">
        <v>15</v>
      </c>
      <c r="R7" s="4">
        <v>16</v>
      </c>
      <c r="S7" s="6">
        <v>17</v>
      </c>
      <c r="T7" s="6">
        <v>18</v>
      </c>
      <c r="U7" s="4">
        <v>19</v>
      </c>
      <c r="V7" s="6">
        <v>20</v>
      </c>
      <c r="W7" s="6">
        <v>21</v>
      </c>
    </row>
    <row r="8" spans="2:23" s="2" customFormat="1" ht="409.35" customHeight="1" x14ac:dyDescent="0.45">
      <c r="B8" s="9"/>
      <c r="C8" s="45"/>
      <c r="D8" s="46"/>
      <c r="E8" s="46"/>
      <c r="F8" s="47"/>
      <c r="G8" s="10" t="s">
        <v>18</v>
      </c>
      <c r="H8" s="10" t="s">
        <v>24</v>
      </c>
      <c r="I8" s="11" t="s">
        <v>16</v>
      </c>
      <c r="J8" s="11" t="s">
        <v>28</v>
      </c>
      <c r="K8" s="11" t="s">
        <v>21</v>
      </c>
      <c r="L8" s="11" t="s">
        <v>19</v>
      </c>
      <c r="M8" s="11" t="s">
        <v>20</v>
      </c>
      <c r="N8" s="11" t="s">
        <v>17</v>
      </c>
      <c r="O8" s="12"/>
      <c r="P8" s="11" t="s">
        <v>27</v>
      </c>
      <c r="Q8" s="11" t="s">
        <v>25</v>
      </c>
      <c r="R8" s="11" t="s">
        <v>26</v>
      </c>
      <c r="S8" s="11" t="s">
        <v>23</v>
      </c>
      <c r="T8" s="11" t="s">
        <v>15</v>
      </c>
      <c r="U8" s="11" t="s">
        <v>13</v>
      </c>
      <c r="W8" s="9"/>
    </row>
    <row r="9" spans="2:23" s="3" customFormat="1" ht="58.5" customHeight="1" x14ac:dyDescent="0.55000000000000004">
      <c r="B9" s="13"/>
      <c r="C9" s="14" t="s">
        <v>6</v>
      </c>
      <c r="D9" s="25" t="s">
        <v>7</v>
      </c>
      <c r="E9" s="14" t="s">
        <v>12</v>
      </c>
      <c r="F9" s="14" t="s">
        <v>8</v>
      </c>
      <c r="G9" s="15">
        <v>3</v>
      </c>
      <c r="H9" s="16">
        <v>5</v>
      </c>
      <c r="I9" s="6">
        <v>5</v>
      </c>
      <c r="J9" s="6">
        <v>6</v>
      </c>
      <c r="K9" s="6">
        <v>3</v>
      </c>
      <c r="L9" s="6">
        <v>3</v>
      </c>
      <c r="M9" s="6">
        <v>2</v>
      </c>
      <c r="N9" s="6">
        <v>2</v>
      </c>
      <c r="O9" s="6">
        <f>SUM(G9:N9)</f>
        <v>29</v>
      </c>
      <c r="P9" s="16">
        <v>5</v>
      </c>
      <c r="Q9" s="6">
        <v>5</v>
      </c>
      <c r="R9" s="6">
        <v>5</v>
      </c>
      <c r="S9" s="6">
        <v>6</v>
      </c>
      <c r="T9" s="23">
        <v>10</v>
      </c>
      <c r="U9" s="23">
        <v>10</v>
      </c>
      <c r="V9" s="17">
        <f>SUM(P9:U9)</f>
        <v>41</v>
      </c>
      <c r="W9" s="17">
        <f>V9+O9</f>
        <v>70</v>
      </c>
    </row>
    <row r="10" spans="2:23" ht="166.25" customHeight="1" x14ac:dyDescent="0.55000000000000004">
      <c r="B10" s="18">
        <v>1</v>
      </c>
      <c r="C10" s="20">
        <v>1015</v>
      </c>
      <c r="D10" s="26" t="s">
        <v>29</v>
      </c>
      <c r="E10" s="31" t="s">
        <v>30</v>
      </c>
      <c r="F10" s="20" t="s">
        <v>33</v>
      </c>
      <c r="G10" s="15">
        <v>3</v>
      </c>
      <c r="H10" s="16">
        <v>5</v>
      </c>
      <c r="I10" s="6">
        <v>5</v>
      </c>
      <c r="J10" s="20">
        <v>4</v>
      </c>
      <c r="K10" s="6">
        <v>3</v>
      </c>
      <c r="L10" s="6">
        <v>3</v>
      </c>
      <c r="M10" s="6">
        <v>2</v>
      </c>
      <c r="N10" s="6">
        <v>2</v>
      </c>
      <c r="O10" s="24">
        <f t="shared" ref="O10:O20" si="0">SUM(G10:N10)</f>
        <v>27</v>
      </c>
      <c r="P10" s="16">
        <v>5</v>
      </c>
      <c r="Q10" s="6">
        <v>5</v>
      </c>
      <c r="R10" s="20">
        <v>0</v>
      </c>
      <c r="S10" s="20">
        <v>0</v>
      </c>
      <c r="T10" s="23">
        <v>10</v>
      </c>
      <c r="U10" s="23">
        <v>10</v>
      </c>
      <c r="V10" s="17">
        <f t="shared" ref="V10:V20" si="1">SUM(P10:U10)</f>
        <v>30</v>
      </c>
      <c r="W10" s="17">
        <f t="shared" ref="W10:W20" si="2">V10+O10</f>
        <v>57</v>
      </c>
    </row>
    <row r="11" spans="2:23" ht="166.25" customHeight="1" x14ac:dyDescent="0.55000000000000004">
      <c r="B11" s="18">
        <v>2</v>
      </c>
      <c r="C11" s="20">
        <v>1016</v>
      </c>
      <c r="D11" s="26" t="s">
        <v>29</v>
      </c>
      <c r="E11" s="31" t="s">
        <v>31</v>
      </c>
      <c r="F11" s="20" t="s">
        <v>33</v>
      </c>
      <c r="G11" s="15">
        <v>3</v>
      </c>
      <c r="H11" s="16">
        <v>5</v>
      </c>
      <c r="I11" s="6">
        <v>5</v>
      </c>
      <c r="J11" s="20">
        <v>4</v>
      </c>
      <c r="K11" s="6">
        <v>3</v>
      </c>
      <c r="L11" s="6">
        <v>3</v>
      </c>
      <c r="M11" s="6">
        <v>2</v>
      </c>
      <c r="N11" s="6">
        <v>2</v>
      </c>
      <c r="O11" s="24">
        <f t="shared" si="0"/>
        <v>27</v>
      </c>
      <c r="P11" s="16">
        <v>5</v>
      </c>
      <c r="Q11" s="6">
        <v>5</v>
      </c>
      <c r="R11" s="20">
        <v>0</v>
      </c>
      <c r="S11" s="20">
        <v>0</v>
      </c>
      <c r="T11" s="23">
        <v>10</v>
      </c>
      <c r="U11" s="23">
        <v>10</v>
      </c>
      <c r="V11" s="17">
        <f t="shared" si="1"/>
        <v>30</v>
      </c>
      <c r="W11" s="17">
        <f t="shared" si="2"/>
        <v>57</v>
      </c>
    </row>
    <row r="12" spans="2:23" ht="166.25" customHeight="1" x14ac:dyDescent="0.55000000000000004">
      <c r="B12" s="18">
        <v>3</v>
      </c>
      <c r="C12" s="20">
        <v>1017</v>
      </c>
      <c r="D12" s="27" t="s">
        <v>29</v>
      </c>
      <c r="E12" s="31" t="s">
        <v>32</v>
      </c>
      <c r="F12" s="20" t="s">
        <v>33</v>
      </c>
      <c r="G12" s="15">
        <v>3</v>
      </c>
      <c r="H12" s="16">
        <v>5</v>
      </c>
      <c r="I12" s="6">
        <v>5</v>
      </c>
      <c r="J12" s="20">
        <v>4</v>
      </c>
      <c r="K12" s="6">
        <v>3</v>
      </c>
      <c r="L12" s="6">
        <v>3</v>
      </c>
      <c r="M12" s="6">
        <v>2</v>
      </c>
      <c r="N12" s="6">
        <v>2</v>
      </c>
      <c r="O12" s="24">
        <f t="shared" si="0"/>
        <v>27</v>
      </c>
      <c r="P12" s="16">
        <v>5</v>
      </c>
      <c r="Q12" s="6">
        <v>5</v>
      </c>
      <c r="R12" s="20">
        <v>0</v>
      </c>
      <c r="S12" s="20">
        <v>0</v>
      </c>
      <c r="T12" s="23">
        <v>10</v>
      </c>
      <c r="U12" s="23">
        <v>10</v>
      </c>
      <c r="V12" s="17">
        <f t="shared" si="1"/>
        <v>30</v>
      </c>
      <c r="W12" s="17">
        <f t="shared" si="2"/>
        <v>57</v>
      </c>
    </row>
    <row r="13" spans="2:23" ht="166.25" customHeight="1" x14ac:dyDescent="0.55000000000000004">
      <c r="B13" s="18">
        <v>4</v>
      </c>
      <c r="C13" s="20">
        <v>1020</v>
      </c>
      <c r="D13" s="28" t="s">
        <v>44</v>
      </c>
      <c r="E13" s="31" t="s">
        <v>45</v>
      </c>
      <c r="F13" s="20" t="s">
        <v>33</v>
      </c>
      <c r="G13" s="15">
        <v>3</v>
      </c>
      <c r="H13" s="16">
        <v>5</v>
      </c>
      <c r="I13" s="6">
        <v>5</v>
      </c>
      <c r="J13" s="20">
        <v>4</v>
      </c>
      <c r="K13" s="6">
        <v>3</v>
      </c>
      <c r="L13" s="6">
        <v>3</v>
      </c>
      <c r="M13" s="6">
        <v>2</v>
      </c>
      <c r="N13" s="6">
        <v>2</v>
      </c>
      <c r="O13" s="24">
        <f t="shared" si="0"/>
        <v>27</v>
      </c>
      <c r="P13" s="16">
        <v>5</v>
      </c>
      <c r="Q13" s="6">
        <v>5</v>
      </c>
      <c r="R13" s="20">
        <v>0</v>
      </c>
      <c r="S13" s="20">
        <v>0</v>
      </c>
      <c r="T13" s="23">
        <v>10</v>
      </c>
      <c r="U13" s="23">
        <v>10</v>
      </c>
      <c r="V13" s="17">
        <f t="shared" si="1"/>
        <v>30</v>
      </c>
      <c r="W13" s="17">
        <f t="shared" si="2"/>
        <v>57</v>
      </c>
    </row>
    <row r="14" spans="2:23" ht="166.25" customHeight="1" x14ac:dyDescent="0.55000000000000004">
      <c r="B14" s="18">
        <v>5</v>
      </c>
      <c r="C14" s="20">
        <v>1021</v>
      </c>
      <c r="D14" s="26" t="s">
        <v>34</v>
      </c>
      <c r="E14" s="31" t="s">
        <v>35</v>
      </c>
      <c r="F14" s="20" t="s">
        <v>33</v>
      </c>
      <c r="G14" s="15">
        <v>3</v>
      </c>
      <c r="H14" s="16">
        <v>5</v>
      </c>
      <c r="I14" s="6">
        <v>5</v>
      </c>
      <c r="J14" s="20">
        <v>4</v>
      </c>
      <c r="K14" s="6">
        <v>3</v>
      </c>
      <c r="L14" s="6">
        <v>3</v>
      </c>
      <c r="M14" s="6">
        <v>2</v>
      </c>
      <c r="N14" s="6">
        <v>2</v>
      </c>
      <c r="O14" s="24">
        <f t="shared" si="0"/>
        <v>27</v>
      </c>
      <c r="P14" s="16">
        <v>5</v>
      </c>
      <c r="Q14" s="6">
        <v>5</v>
      </c>
      <c r="R14" s="20">
        <v>0</v>
      </c>
      <c r="S14" s="20">
        <v>0</v>
      </c>
      <c r="T14" s="23">
        <v>10</v>
      </c>
      <c r="U14" s="23">
        <v>10</v>
      </c>
      <c r="V14" s="17">
        <f t="shared" si="1"/>
        <v>30</v>
      </c>
      <c r="W14" s="17">
        <f t="shared" si="2"/>
        <v>57</v>
      </c>
    </row>
    <row r="15" spans="2:23" ht="166.25" customHeight="1" x14ac:dyDescent="0.55000000000000004">
      <c r="B15" s="18">
        <v>6</v>
      </c>
      <c r="C15" s="20">
        <v>1022</v>
      </c>
      <c r="D15" s="26" t="s">
        <v>34</v>
      </c>
      <c r="E15" s="31" t="s">
        <v>36</v>
      </c>
      <c r="F15" s="20" t="s">
        <v>33</v>
      </c>
      <c r="G15" s="15">
        <v>3</v>
      </c>
      <c r="H15" s="16">
        <v>5</v>
      </c>
      <c r="I15" s="6">
        <v>5</v>
      </c>
      <c r="J15" s="20">
        <v>4</v>
      </c>
      <c r="K15" s="6">
        <v>3</v>
      </c>
      <c r="L15" s="6">
        <v>3</v>
      </c>
      <c r="M15" s="6">
        <v>2</v>
      </c>
      <c r="N15" s="6">
        <v>2</v>
      </c>
      <c r="O15" s="24">
        <f t="shared" si="0"/>
        <v>27</v>
      </c>
      <c r="P15" s="16">
        <v>5</v>
      </c>
      <c r="Q15" s="6">
        <v>5</v>
      </c>
      <c r="R15" s="20">
        <v>0</v>
      </c>
      <c r="S15" s="20">
        <v>0</v>
      </c>
      <c r="T15" s="23">
        <v>10</v>
      </c>
      <c r="U15" s="23">
        <v>10</v>
      </c>
      <c r="V15" s="17">
        <f t="shared" si="1"/>
        <v>30</v>
      </c>
      <c r="W15" s="17">
        <f t="shared" si="2"/>
        <v>57</v>
      </c>
    </row>
    <row r="16" spans="2:23" ht="166.25" customHeight="1" x14ac:dyDescent="0.55000000000000004">
      <c r="B16" s="18">
        <v>7</v>
      </c>
      <c r="C16" s="20">
        <v>1023</v>
      </c>
      <c r="D16" s="26" t="s">
        <v>34</v>
      </c>
      <c r="E16" s="31" t="s">
        <v>37</v>
      </c>
      <c r="F16" s="20" t="s">
        <v>33</v>
      </c>
      <c r="G16" s="15">
        <v>3</v>
      </c>
      <c r="H16" s="16">
        <v>5</v>
      </c>
      <c r="I16" s="6">
        <v>5</v>
      </c>
      <c r="J16" s="20">
        <v>4</v>
      </c>
      <c r="K16" s="6">
        <v>3</v>
      </c>
      <c r="L16" s="6">
        <v>3</v>
      </c>
      <c r="M16" s="6">
        <v>2</v>
      </c>
      <c r="N16" s="6">
        <v>2</v>
      </c>
      <c r="O16" s="24">
        <f t="shared" si="0"/>
        <v>27</v>
      </c>
      <c r="P16" s="16">
        <v>5</v>
      </c>
      <c r="Q16" s="6">
        <v>5</v>
      </c>
      <c r="R16" s="20">
        <v>0</v>
      </c>
      <c r="S16" s="20">
        <v>0</v>
      </c>
      <c r="T16" s="23">
        <v>10</v>
      </c>
      <c r="U16" s="23">
        <v>10</v>
      </c>
      <c r="V16" s="17">
        <f t="shared" si="1"/>
        <v>30</v>
      </c>
      <c r="W16" s="17">
        <f t="shared" si="2"/>
        <v>57</v>
      </c>
    </row>
    <row r="17" spans="2:23" ht="166.25" customHeight="1" x14ac:dyDescent="0.55000000000000004">
      <c r="B17" s="18">
        <v>8</v>
      </c>
      <c r="C17" s="20">
        <v>1024</v>
      </c>
      <c r="D17" s="26" t="s">
        <v>34</v>
      </c>
      <c r="E17" s="31" t="s">
        <v>38</v>
      </c>
      <c r="F17" s="20" t="s">
        <v>33</v>
      </c>
      <c r="G17" s="15">
        <v>3</v>
      </c>
      <c r="H17" s="16">
        <v>5</v>
      </c>
      <c r="I17" s="6">
        <v>5</v>
      </c>
      <c r="J17" s="20">
        <v>4</v>
      </c>
      <c r="K17" s="6">
        <v>3</v>
      </c>
      <c r="L17" s="6">
        <v>3</v>
      </c>
      <c r="M17" s="6">
        <v>2</v>
      </c>
      <c r="N17" s="6">
        <v>2</v>
      </c>
      <c r="O17" s="24">
        <f t="shared" si="0"/>
        <v>27</v>
      </c>
      <c r="P17" s="16">
        <v>5</v>
      </c>
      <c r="Q17" s="6">
        <v>5</v>
      </c>
      <c r="R17" s="20">
        <v>0</v>
      </c>
      <c r="S17" s="20">
        <v>0</v>
      </c>
      <c r="T17" s="23">
        <v>10</v>
      </c>
      <c r="U17" s="23">
        <v>10</v>
      </c>
      <c r="V17" s="17">
        <f t="shared" si="1"/>
        <v>30</v>
      </c>
      <c r="W17" s="17">
        <f t="shared" si="2"/>
        <v>57</v>
      </c>
    </row>
    <row r="18" spans="2:23" ht="166.25" customHeight="1" x14ac:dyDescent="0.55000000000000004">
      <c r="B18" s="18">
        <v>9</v>
      </c>
      <c r="C18" s="20">
        <v>1025</v>
      </c>
      <c r="D18" s="29" t="s">
        <v>39</v>
      </c>
      <c r="E18" s="31" t="s">
        <v>38</v>
      </c>
      <c r="F18" s="20" t="s">
        <v>33</v>
      </c>
      <c r="G18" s="15">
        <v>3</v>
      </c>
      <c r="H18" s="16">
        <v>5</v>
      </c>
      <c r="I18" s="6">
        <v>5</v>
      </c>
      <c r="J18" s="20">
        <v>4</v>
      </c>
      <c r="K18" s="6">
        <v>3</v>
      </c>
      <c r="L18" s="6">
        <v>3</v>
      </c>
      <c r="M18" s="6">
        <v>2</v>
      </c>
      <c r="N18" s="6">
        <v>2</v>
      </c>
      <c r="O18" s="24">
        <f t="shared" si="0"/>
        <v>27</v>
      </c>
      <c r="P18" s="16">
        <v>5</v>
      </c>
      <c r="Q18" s="6">
        <v>5</v>
      </c>
      <c r="R18" s="20">
        <v>0</v>
      </c>
      <c r="S18" s="20">
        <v>0</v>
      </c>
      <c r="T18" s="23">
        <v>10</v>
      </c>
      <c r="U18" s="23">
        <v>10</v>
      </c>
      <c r="V18" s="17">
        <f t="shared" si="1"/>
        <v>30</v>
      </c>
      <c r="W18" s="17">
        <f t="shared" si="2"/>
        <v>57</v>
      </c>
    </row>
    <row r="19" spans="2:23" ht="251.75" customHeight="1" x14ac:dyDescent="0.55000000000000004">
      <c r="B19" s="18">
        <v>10</v>
      </c>
      <c r="C19" s="20">
        <v>1112</v>
      </c>
      <c r="D19" s="26" t="s">
        <v>40</v>
      </c>
      <c r="E19" s="32" t="s">
        <v>41</v>
      </c>
      <c r="F19" s="20" t="s">
        <v>33</v>
      </c>
      <c r="G19" s="15">
        <v>3</v>
      </c>
      <c r="H19" s="16">
        <v>5</v>
      </c>
      <c r="I19" s="6">
        <v>5</v>
      </c>
      <c r="J19" s="20">
        <v>4</v>
      </c>
      <c r="K19" s="33" t="s">
        <v>47</v>
      </c>
      <c r="L19" s="34"/>
      <c r="M19" s="34"/>
      <c r="N19" s="35"/>
      <c r="O19" s="24">
        <f t="shared" si="0"/>
        <v>17</v>
      </c>
      <c r="P19" s="16">
        <v>5</v>
      </c>
      <c r="Q19" s="6">
        <v>5</v>
      </c>
      <c r="R19" s="20">
        <v>0</v>
      </c>
      <c r="S19" s="20">
        <v>0</v>
      </c>
      <c r="T19" s="23">
        <v>10</v>
      </c>
      <c r="U19" s="23">
        <v>10</v>
      </c>
      <c r="V19" s="17">
        <f t="shared" si="1"/>
        <v>30</v>
      </c>
      <c r="W19" s="17">
        <f t="shared" si="2"/>
        <v>47</v>
      </c>
    </row>
    <row r="20" spans="2:23" ht="251.75" customHeight="1" x14ac:dyDescent="0.55000000000000004">
      <c r="B20" s="18">
        <v>11</v>
      </c>
      <c r="C20" s="20">
        <v>1113</v>
      </c>
      <c r="D20" s="30" t="s">
        <v>42</v>
      </c>
      <c r="E20" s="32" t="s">
        <v>43</v>
      </c>
      <c r="F20" s="20" t="s">
        <v>33</v>
      </c>
      <c r="G20" s="15">
        <v>3</v>
      </c>
      <c r="H20" s="16">
        <v>5</v>
      </c>
      <c r="I20" s="6">
        <v>5</v>
      </c>
      <c r="J20" s="20">
        <v>4</v>
      </c>
      <c r="K20" s="36"/>
      <c r="L20" s="37"/>
      <c r="M20" s="37"/>
      <c r="N20" s="38"/>
      <c r="O20" s="24">
        <f t="shared" si="0"/>
        <v>17</v>
      </c>
      <c r="P20" s="16">
        <v>5</v>
      </c>
      <c r="Q20" s="6">
        <v>5</v>
      </c>
      <c r="R20" s="20">
        <v>0</v>
      </c>
      <c r="S20" s="20">
        <v>0</v>
      </c>
      <c r="T20" s="23">
        <v>10</v>
      </c>
      <c r="U20" s="23">
        <v>10</v>
      </c>
      <c r="V20" s="17">
        <f t="shared" si="1"/>
        <v>30</v>
      </c>
      <c r="W20" s="17">
        <f t="shared" si="2"/>
        <v>47</v>
      </c>
    </row>
    <row r="23" spans="2:23" x14ac:dyDescent="0.45">
      <c r="C23" s="19"/>
    </row>
    <row r="24" spans="2:23" ht="15.75" x14ac:dyDescent="0.5">
      <c r="C24" s="19"/>
      <c r="D24" s="21"/>
    </row>
    <row r="25" spans="2:23" ht="15.75" x14ac:dyDescent="0.45">
      <c r="D25" s="22"/>
    </row>
    <row r="26" spans="2:23" ht="15.75" x14ac:dyDescent="0.5">
      <c r="D26" s="21"/>
    </row>
  </sheetData>
  <mergeCells count="15">
    <mergeCell ref="K19:N20"/>
    <mergeCell ref="P5:T6"/>
    <mergeCell ref="C8:F8"/>
    <mergeCell ref="B2:W2"/>
    <mergeCell ref="B5:B7"/>
    <mergeCell ref="O5:O6"/>
    <mergeCell ref="V5:V6"/>
    <mergeCell ref="W5:W6"/>
    <mergeCell ref="K6:N6"/>
    <mergeCell ref="B3:G3"/>
    <mergeCell ref="H3:W3"/>
    <mergeCell ref="C4:F6"/>
    <mergeCell ref="G4:W4"/>
    <mergeCell ref="G5:N5"/>
    <mergeCell ref="G6:J6"/>
  </mergeCells>
  <pageMargins left="0.25" right="0" top="0.25" bottom="0.25" header="0.5" footer="0.5"/>
  <pageSetup paperSize="5" scale="22"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2025-10-31T15:05:07Z</cp:lastPrinted>
  <dcterms:created xsi:type="dcterms:W3CDTF">2016-06-03T12:00:27Z</dcterms:created>
  <dcterms:modified xsi:type="dcterms:W3CDTF">2025-11-19T08:24:10Z</dcterms:modified>
</cp:coreProperties>
</file>